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5\05_25\"/>
    </mc:Choice>
  </mc:AlternateContent>
  <xr:revisionPtr revIDLastSave="0" documentId="13_ncr:1_{95462982-7D12-4C1E-A892-3481E77ABB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3" l="1"/>
  <c r="E58" i="3"/>
  <c r="F58" i="3"/>
  <c r="G58" i="3"/>
  <c r="H58" i="3"/>
  <c r="I58" i="3"/>
  <c r="J58" i="3"/>
  <c r="C58" i="3"/>
  <c r="D59" i="3"/>
  <c r="E59" i="3"/>
  <c r="F59" i="3"/>
  <c r="G59" i="3"/>
  <c r="H59" i="3"/>
  <c r="I59" i="3"/>
  <c r="J59" i="3"/>
  <c r="C59" i="3"/>
  <c r="H23" i="4"/>
  <c r="H24" i="4"/>
  <c r="H25" i="4"/>
  <c r="H26" i="4"/>
  <c r="H27" i="4"/>
  <c r="H28" i="4"/>
  <c r="H29" i="4"/>
  <c r="H22" i="4"/>
  <c r="G23" i="4"/>
  <c r="G24" i="4"/>
  <c r="G25" i="4"/>
  <c r="G26" i="4"/>
  <c r="G27" i="4"/>
  <c r="G28" i="4"/>
  <c r="G29" i="4"/>
  <c r="G22" i="4"/>
  <c r="F23" i="4"/>
  <c r="F24" i="4"/>
  <c r="F25" i="4"/>
  <c r="F26" i="4"/>
  <c r="F27" i="4"/>
  <c r="F28" i="4"/>
  <c r="F29" i="4"/>
  <c r="F22" i="4"/>
</calcChain>
</file>

<file path=xl/sharedStrings.xml><?xml version="1.0" encoding="utf-8"?>
<sst xmlns="http://schemas.openxmlformats.org/spreadsheetml/2006/main" count="152" uniqueCount="65">
  <si>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</si>
  <si>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</si>
  <si>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</si>
  <si>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</si>
  <si>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</si>
  <si>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</si>
  <si>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</si>
  <si>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</si>
  <si>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</si>
  <si>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</si>
  <si>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</si>
  <si>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</si>
  <si>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</si>
  <si>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</si>
  <si>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</si>
  <si>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</si>
  <si>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</si>
  <si>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</si>
  <si>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</si>
  <si>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</si>
  <si>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</si>
  <si>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</si>
  <si>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</si>
  <si>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</si>
  <si>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</si>
  <si>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</si>
  <si>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</si>
  <si>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</si>
  <si>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</si>
  <si>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</si>
  <si>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</si>
  <si>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</si>
  <si>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</si>
  <si>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</si>
  <si>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</si>
  <si>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</si>
  <si>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</si>
  <si>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</si>
  <si>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</si>
  <si>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</si>
  <si>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</si>
  <si>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</si>
  <si>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</si>
  <si>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</si>
  <si>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</si>
  <si>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</si>
  <si>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</si>
  <si>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</si>
  <si>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</si>
  <si>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</si>
  <si>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</si>
  <si>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</si>
  <si>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</si>
  <si>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x</t>
  </si>
  <si>
    <t>Stejný měsíc  2024</t>
  </si>
  <si>
    <t>Rozdíl 2025-2024</t>
  </si>
  <si>
    <t>Index 2025/2024</t>
  </si>
  <si>
    <t>x údaje se nezjišťují</t>
  </si>
  <si>
    <t>* nelze zveřejnit z důvodu ochrany důvěrných údajů</t>
  </si>
  <si>
    <t>*</t>
  </si>
  <si>
    <t>1.Q.2025/4.Q.2024</t>
  </si>
  <si>
    <t>1.Q.2025/1.Q.2024</t>
  </si>
  <si>
    <t>Souhrn údajů mlékárenského průmyslu ČR (ceny výrobků) - měsíc/rok (Květen/2025)</t>
  </si>
  <si>
    <t>Souhrn údajů mlékárenského průmyslu ČR (nákup) - měsíc/rok (Květen/2025)</t>
  </si>
  <si>
    <t>Souhrn údajů mlékárenského průmyslu ČR (výroba zboží) - měsíc/rok (Květen/2025)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</si>
</sst>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1F497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5" fillId="0" borderId="8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top"/>
    </xf>
    <xf numFmtId="0" fontId="15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9" fillId="0" borderId="0" xfId="0" applyFont="1"/>
    <xf numFmtId="0" fontId="20" fillId="0" borderId="1" xfId="0" applyFont="1" applyBorder="1" applyAlignment="1">
      <alignment horizontal="center"/>
    </xf>
    <xf numFmtId="0" fontId="15" fillId="0" borderId="2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4" fontId="21" fillId="0" borderId="0" xfId="1" applyNumberFormat="1" applyFont="1" applyAlignment="1">
      <alignment horizontal="center"/>
    </xf>
    <xf numFmtId="0" fontId="22" fillId="0" borderId="0" xfId="1" applyFont="1"/>
    <xf numFmtId="0" fontId="2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55</xdr:row>
      <xdr:rowOff>38100</xdr:rowOff>
    </xdr:from>
    <xdr:to>
      <xdr:col>0</xdr:col>
      <xdr:colOff>2638425</xdr:colOff>
      <xdr:row>63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I53"/>
  <sheetViews>
    <sheetView showGridLines="0" tabSelected="1" workbookViewId="0">
      <selection activeCell="K47" sqref="K47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85546875" customWidth="1"/>
  </cols>
  <sheetData>
    <row r="1" spans="1:9" s="9" customFormat="1" ht="39.75" customHeight="1" x14ac:dyDescent="0.25">
      <c r="A1" s="7" t="s">
        <v>62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54</v>
      </c>
      <c r="F2" s="3" t="s">
        <v>55</v>
      </c>
      <c r="G2" s="3" t="s">
        <v>56</v>
      </c>
      <c r="H2" s="3" t="s">
        <v>21</v>
      </c>
      <c r="I2" s="54"/>
    </row>
    <row r="3" spans="1:9" ht="15" customHeight="1" x14ac:dyDescent="0.2">
      <c r="A3" s="4" t="s">
        <v>3</v>
      </c>
      <c r="B3" s="1" t="s">
        <v>4</v>
      </c>
      <c r="C3" s="61" t="s">
        <v>53</v>
      </c>
      <c r="D3" s="61" t="s">
        <v>53</v>
      </c>
      <c r="E3" s="61" t="s">
        <v>53</v>
      </c>
      <c r="F3" s="61" t="s">
        <v>53</v>
      </c>
      <c r="G3" s="61" t="s">
        <v>53</v>
      </c>
      <c r="H3" s="61" t="s">
        <v>53</v>
      </c>
      <c r="I3" s="54"/>
    </row>
    <row r="4" spans="1:9" ht="15" customHeight="1" x14ac:dyDescent="0.2">
      <c r="A4" s="4" t="s">
        <v>5</v>
      </c>
      <c r="B4" s="1" t="s">
        <v>4</v>
      </c>
      <c r="C4" s="27">
        <v>14.78</v>
      </c>
      <c r="D4" s="27">
        <v>14.71</v>
      </c>
      <c r="E4" s="27">
        <v>13.02</v>
      </c>
      <c r="F4" s="27">
        <v>1.76</v>
      </c>
      <c r="G4" s="27">
        <v>113.5</v>
      </c>
      <c r="H4" s="27">
        <v>100.5</v>
      </c>
      <c r="I4" s="54"/>
    </row>
    <row r="5" spans="1:9" ht="15" customHeight="1" x14ac:dyDescent="0.2">
      <c r="A5" s="4" t="s">
        <v>6</v>
      </c>
      <c r="B5" s="1" t="s">
        <v>4</v>
      </c>
      <c r="C5" s="27">
        <v>19.73</v>
      </c>
      <c r="D5" s="27">
        <v>19.46</v>
      </c>
      <c r="E5" s="27">
        <v>17.72</v>
      </c>
      <c r="F5" s="27">
        <v>2.0099999999999998</v>
      </c>
      <c r="G5" s="27">
        <v>111.4</v>
      </c>
      <c r="H5" s="27">
        <v>101.4</v>
      </c>
      <c r="I5" s="54"/>
    </row>
    <row r="6" spans="1:9" ht="15" customHeight="1" x14ac:dyDescent="0.2">
      <c r="A6" s="4" t="s">
        <v>7</v>
      </c>
      <c r="B6" s="1" t="s">
        <v>4</v>
      </c>
      <c r="C6" s="27">
        <v>16.02</v>
      </c>
      <c r="D6" s="27">
        <v>15.58</v>
      </c>
      <c r="E6" s="27">
        <v>14.81</v>
      </c>
      <c r="F6" s="27">
        <v>1.21</v>
      </c>
      <c r="G6" s="27">
        <v>108.2</v>
      </c>
      <c r="H6" s="27">
        <v>102.8</v>
      </c>
      <c r="I6" s="54"/>
    </row>
    <row r="7" spans="1:9" ht="15" customHeight="1" x14ac:dyDescent="0.2">
      <c r="A7" s="4" t="s">
        <v>8</v>
      </c>
      <c r="B7" s="1" t="s">
        <v>9</v>
      </c>
      <c r="C7" s="27">
        <v>34.21</v>
      </c>
      <c r="D7" s="27">
        <v>33.79</v>
      </c>
      <c r="E7" s="27">
        <v>31.94</v>
      </c>
      <c r="F7" s="27">
        <v>2.27</v>
      </c>
      <c r="G7" s="27">
        <v>107.1</v>
      </c>
      <c r="H7" s="27">
        <v>101.2</v>
      </c>
      <c r="I7" s="54"/>
    </row>
    <row r="8" spans="1:9" ht="15" customHeight="1" x14ac:dyDescent="0.2">
      <c r="A8" s="4" t="s">
        <v>10</v>
      </c>
      <c r="B8" s="1" t="s">
        <v>9</v>
      </c>
      <c r="C8" s="27">
        <v>45.55</v>
      </c>
      <c r="D8" s="27">
        <v>46.43</v>
      </c>
      <c r="E8" s="27">
        <v>44.67</v>
      </c>
      <c r="F8" s="27">
        <v>0.88</v>
      </c>
      <c r="G8" s="27">
        <v>102</v>
      </c>
      <c r="H8" s="27">
        <v>98.1</v>
      </c>
      <c r="I8" s="54"/>
    </row>
    <row r="9" spans="1:9" ht="15" customHeight="1" x14ac:dyDescent="0.2">
      <c r="A9" s="4" t="s">
        <v>11</v>
      </c>
      <c r="B9" s="1" t="s">
        <v>9</v>
      </c>
      <c r="C9" s="27">
        <v>206.73</v>
      </c>
      <c r="D9" s="27">
        <v>208.29</v>
      </c>
      <c r="E9" s="27">
        <v>160.63999999999999</v>
      </c>
      <c r="F9" s="27">
        <v>46.09</v>
      </c>
      <c r="G9" s="27">
        <v>128.69999999999999</v>
      </c>
      <c r="H9" s="27">
        <v>99.3</v>
      </c>
      <c r="I9" s="54"/>
    </row>
    <row r="10" spans="1:9" ht="26.25" customHeight="1" x14ac:dyDescent="0.2">
      <c r="A10" s="4" t="s">
        <v>12</v>
      </c>
      <c r="B10" s="1" t="s">
        <v>9</v>
      </c>
      <c r="C10" s="27">
        <v>52.53</v>
      </c>
      <c r="D10" s="27">
        <v>52.73</v>
      </c>
      <c r="E10" s="27">
        <v>51.64</v>
      </c>
      <c r="F10" s="27">
        <v>0.89</v>
      </c>
      <c r="G10" s="27">
        <v>101.7</v>
      </c>
      <c r="H10" s="27">
        <v>99.6</v>
      </c>
      <c r="I10" s="54"/>
    </row>
    <row r="11" spans="1:9" ht="15" customHeight="1" x14ac:dyDescent="0.2">
      <c r="A11" s="4" t="s">
        <v>13</v>
      </c>
      <c r="B11" s="1" t="s">
        <v>9</v>
      </c>
      <c r="C11" s="27">
        <v>113.32</v>
      </c>
      <c r="D11" s="27">
        <v>115.51</v>
      </c>
      <c r="E11" s="27">
        <v>98.06</v>
      </c>
      <c r="F11" s="27">
        <v>15.26</v>
      </c>
      <c r="G11" s="27">
        <v>115.6</v>
      </c>
      <c r="H11" s="27">
        <v>98.1</v>
      </c>
      <c r="I11" s="54"/>
    </row>
    <row r="12" spans="1:9" ht="15" customHeight="1" x14ac:dyDescent="0.2">
      <c r="A12" s="4" t="s">
        <v>14</v>
      </c>
      <c r="B12" s="1" t="s">
        <v>9</v>
      </c>
      <c r="C12" s="27">
        <v>143.78</v>
      </c>
      <c r="D12" s="27">
        <v>144.91</v>
      </c>
      <c r="E12" s="27">
        <v>127.94</v>
      </c>
      <c r="F12" s="27">
        <v>15.84</v>
      </c>
      <c r="G12" s="27">
        <v>112.4</v>
      </c>
      <c r="H12" s="27">
        <v>99.2</v>
      </c>
      <c r="I12" s="54"/>
    </row>
    <row r="13" spans="1:9" ht="15" customHeight="1" x14ac:dyDescent="0.2">
      <c r="A13" s="4" t="s">
        <v>15</v>
      </c>
      <c r="B13" s="1" t="s">
        <v>9</v>
      </c>
      <c r="C13" s="61" t="s">
        <v>53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54"/>
    </row>
    <row r="14" spans="1:9" ht="15" customHeight="1" x14ac:dyDescent="0.2">
      <c r="A14" s="4" t="s">
        <v>16</v>
      </c>
      <c r="B14" s="1" t="s">
        <v>9</v>
      </c>
      <c r="C14" s="27">
        <v>119.89</v>
      </c>
      <c r="D14" s="27">
        <v>120.63</v>
      </c>
      <c r="E14" s="27">
        <v>115.5</v>
      </c>
      <c r="F14" s="27">
        <v>4.3899999999999997</v>
      </c>
      <c r="G14" s="27">
        <v>103.8</v>
      </c>
      <c r="H14" s="27">
        <v>99.4</v>
      </c>
      <c r="I14" s="54"/>
    </row>
    <row r="15" spans="1:9" ht="15" customHeight="1" x14ac:dyDescent="0.2">
      <c r="A15" s="4" t="s">
        <v>17</v>
      </c>
      <c r="B15" s="1" t="s">
        <v>9</v>
      </c>
      <c r="C15" s="27">
        <v>64.67</v>
      </c>
      <c r="D15" s="27">
        <v>66.13</v>
      </c>
      <c r="E15" s="27">
        <v>63.33</v>
      </c>
      <c r="F15" s="27">
        <v>1.34</v>
      </c>
      <c r="G15" s="27">
        <v>102.1</v>
      </c>
      <c r="H15" s="27">
        <v>97.8</v>
      </c>
      <c r="I15" s="54"/>
    </row>
    <row r="16" spans="1:9" ht="15" customHeight="1" x14ac:dyDescent="0.2">
      <c r="A16" s="4" t="s">
        <v>18</v>
      </c>
      <c r="B16" s="1" t="s">
        <v>9</v>
      </c>
      <c r="C16" s="27" t="s">
        <v>59</v>
      </c>
      <c r="D16" s="27">
        <v>117.87</v>
      </c>
      <c r="E16" s="27">
        <v>101.94</v>
      </c>
      <c r="F16" s="27" t="s">
        <v>59</v>
      </c>
      <c r="G16" s="27" t="s">
        <v>59</v>
      </c>
      <c r="H16" s="27" t="s">
        <v>59</v>
      </c>
      <c r="I16" s="54"/>
    </row>
    <row r="17" spans="1:9" ht="15" customHeight="1" x14ac:dyDescent="0.2">
      <c r="A17" s="4" t="s">
        <v>19</v>
      </c>
      <c r="B17" s="1" t="s">
        <v>9</v>
      </c>
      <c r="C17" s="61" t="s">
        <v>53</v>
      </c>
      <c r="D17" s="61" t="s">
        <v>53</v>
      </c>
      <c r="E17" s="61" t="s">
        <v>53</v>
      </c>
      <c r="F17" s="61" t="s">
        <v>53</v>
      </c>
      <c r="G17" s="61" t="s">
        <v>53</v>
      </c>
      <c r="H17" s="61" t="s">
        <v>53</v>
      </c>
      <c r="I17" s="2"/>
    </row>
    <row r="18" spans="1:9" x14ac:dyDescent="0.2">
      <c r="A18" s="60" t="s">
        <v>58</v>
      </c>
      <c r="I18" s="2"/>
    </row>
    <row r="19" spans="1:9" x14ac:dyDescent="0.2">
      <c r="A19" s="60" t="s">
        <v>57</v>
      </c>
      <c r="I19" s="2"/>
    </row>
    <row r="20" spans="1:9" s="9" customFormat="1" ht="30.75" customHeight="1" x14ac:dyDescent="0.25">
      <c r="A20" s="7" t="s">
        <v>64</v>
      </c>
      <c r="B20" s="8"/>
      <c r="C20" s="8"/>
      <c r="D20" s="8"/>
      <c r="E20" s="8"/>
      <c r="F20" s="8"/>
      <c r="G20" s="8"/>
      <c r="H20" s="8"/>
      <c r="I20" s="2"/>
    </row>
    <row r="21" spans="1:9" ht="38.25" customHeight="1" x14ac:dyDescent="0.2">
      <c r="A21" s="3" t="s">
        <v>20</v>
      </c>
      <c r="B21" s="3" t="s">
        <v>0</v>
      </c>
      <c r="C21" s="3" t="s">
        <v>1</v>
      </c>
      <c r="D21" s="3" t="s">
        <v>2</v>
      </c>
      <c r="E21" s="3" t="s">
        <v>54</v>
      </c>
      <c r="F21" s="3" t="s">
        <v>55</v>
      </c>
      <c r="G21" s="3" t="s">
        <v>56</v>
      </c>
      <c r="H21" s="3" t="s">
        <v>21</v>
      </c>
      <c r="I21" s="28"/>
    </row>
    <row r="22" spans="1:9" ht="15" customHeight="1" x14ac:dyDescent="0.2">
      <c r="A22" s="4" t="s">
        <v>22</v>
      </c>
      <c r="B22" s="1" t="s">
        <v>23</v>
      </c>
      <c r="C22" s="30">
        <v>9755.7199999999993</v>
      </c>
      <c r="D22" s="30">
        <v>10254.33</v>
      </c>
      <c r="E22" s="30">
        <v>10115.68</v>
      </c>
      <c r="F22" s="30">
        <f>C22-E22</f>
        <v>-359.96000000000095</v>
      </c>
      <c r="G22" s="59">
        <f>C22/E22*100</f>
        <v>96.441563987789252</v>
      </c>
      <c r="H22" s="27">
        <f>C22/D22*100</f>
        <v>95.137566276880108</v>
      </c>
      <c r="I22" s="28"/>
    </row>
    <row r="23" spans="1:9" ht="15" customHeight="1" x14ac:dyDescent="0.2">
      <c r="A23" s="4" t="s">
        <v>24</v>
      </c>
      <c r="B23" s="1" t="s">
        <v>23</v>
      </c>
      <c r="C23" s="30">
        <v>51680.36</v>
      </c>
      <c r="D23" s="30">
        <v>50577.23</v>
      </c>
      <c r="E23" s="30">
        <v>49632.68</v>
      </c>
      <c r="F23" s="30">
        <f t="shared" ref="F23:F29" si="0">C23-E23</f>
        <v>2047.6800000000003</v>
      </c>
      <c r="G23" s="59">
        <f t="shared" ref="G23:G29" si="1">C23/E23*100</f>
        <v>104.12566881337055</v>
      </c>
      <c r="H23" s="27">
        <f t="shared" ref="H23:H29" si="2">C23/D23*100</f>
        <v>102.18108030036441</v>
      </c>
      <c r="I23" s="28"/>
    </row>
    <row r="24" spans="1:9" ht="15" customHeight="1" x14ac:dyDescent="0.2">
      <c r="A24" s="4" t="s">
        <v>25</v>
      </c>
      <c r="B24" s="1" t="s">
        <v>23</v>
      </c>
      <c r="C24" s="30">
        <v>5517.36</v>
      </c>
      <c r="D24" s="30">
        <v>5241.91</v>
      </c>
      <c r="E24" s="30">
        <v>5535.83</v>
      </c>
      <c r="F24" s="30">
        <f t="shared" si="0"/>
        <v>-18.470000000000255</v>
      </c>
      <c r="G24" s="59">
        <f t="shared" si="1"/>
        <v>99.666355361345992</v>
      </c>
      <c r="H24" s="27">
        <f t="shared" si="2"/>
        <v>105.25476400777578</v>
      </c>
      <c r="I24" s="28"/>
    </row>
    <row r="25" spans="1:9" ht="15" customHeight="1" x14ac:dyDescent="0.2">
      <c r="A25" s="4" t="s">
        <v>26</v>
      </c>
      <c r="B25" s="1" t="s">
        <v>27</v>
      </c>
      <c r="C25" s="30">
        <v>10978.07</v>
      </c>
      <c r="D25" s="30">
        <v>11158.27</v>
      </c>
      <c r="E25" s="30">
        <v>10318.34</v>
      </c>
      <c r="F25" s="30">
        <f t="shared" si="0"/>
        <v>659.72999999999956</v>
      </c>
      <c r="G25" s="59">
        <f t="shared" si="1"/>
        <v>106.39376101194571</v>
      </c>
      <c r="H25" s="27">
        <f t="shared" si="2"/>
        <v>98.385054313975189</v>
      </c>
      <c r="I25" s="28"/>
    </row>
    <row r="26" spans="1:9" ht="15" customHeight="1" x14ac:dyDescent="0.2">
      <c r="A26" s="4" t="s">
        <v>28</v>
      </c>
      <c r="B26" s="1" t="s">
        <v>27</v>
      </c>
      <c r="C26" s="30">
        <v>1606.63</v>
      </c>
      <c r="D26" s="30">
        <v>1896.63</v>
      </c>
      <c r="E26" s="30">
        <v>1865.69</v>
      </c>
      <c r="F26" s="30">
        <f t="shared" si="0"/>
        <v>-259.05999999999995</v>
      </c>
      <c r="G26" s="59">
        <f t="shared" si="1"/>
        <v>86.114520633116982</v>
      </c>
      <c r="H26" s="27">
        <f t="shared" si="2"/>
        <v>84.709721980565533</v>
      </c>
      <c r="I26" s="28"/>
    </row>
    <row r="27" spans="1:9" ht="15" customHeight="1" x14ac:dyDescent="0.2">
      <c r="A27" s="4" t="s">
        <v>29</v>
      </c>
      <c r="B27" s="1" t="s">
        <v>27</v>
      </c>
      <c r="C27" s="30">
        <v>4209.6499999999996</v>
      </c>
      <c r="D27" s="30">
        <v>4289.54</v>
      </c>
      <c r="E27" s="30">
        <v>4150.01</v>
      </c>
      <c r="F27" s="30">
        <f t="shared" si="0"/>
        <v>59.639999999999418</v>
      </c>
      <c r="G27" s="59">
        <f t="shared" si="1"/>
        <v>101.43710497083138</v>
      </c>
      <c r="H27" s="27">
        <f t="shared" si="2"/>
        <v>98.137562535842989</v>
      </c>
      <c r="I27" s="28"/>
    </row>
    <row r="28" spans="1:9" ht="15" customHeight="1" x14ac:dyDescent="0.2">
      <c r="A28" s="4" t="s">
        <v>30</v>
      </c>
      <c r="B28" s="1" t="s">
        <v>27</v>
      </c>
      <c r="C28" s="30">
        <v>11840.35</v>
      </c>
      <c r="D28" s="30">
        <v>11713.27</v>
      </c>
      <c r="E28" s="30">
        <v>12271.27</v>
      </c>
      <c r="F28" s="30">
        <f t="shared" si="0"/>
        <v>-430.92000000000007</v>
      </c>
      <c r="G28" s="59">
        <f t="shared" si="1"/>
        <v>96.488383027999546</v>
      </c>
      <c r="H28" s="27">
        <f t="shared" si="2"/>
        <v>101.08492333908465</v>
      </c>
      <c r="I28" s="28"/>
    </row>
    <row r="29" spans="1:9" ht="15" customHeight="1" x14ac:dyDescent="0.2">
      <c r="A29" s="4" t="s">
        <v>31</v>
      </c>
      <c r="B29" s="1" t="s">
        <v>27</v>
      </c>
      <c r="C29" s="30">
        <v>1313.05</v>
      </c>
      <c r="D29" s="30">
        <v>1108.56</v>
      </c>
      <c r="E29" s="30">
        <v>1269.3499999999999</v>
      </c>
      <c r="F29" s="30">
        <f t="shared" si="0"/>
        <v>43.700000000000045</v>
      </c>
      <c r="G29" s="59">
        <f t="shared" si="1"/>
        <v>103.44270689723088</v>
      </c>
      <c r="H29" s="27">
        <f t="shared" si="2"/>
        <v>118.44645305621708</v>
      </c>
      <c r="I29" s="28"/>
    </row>
    <row r="30" spans="1:9" x14ac:dyDescent="0.2">
      <c r="A30" s="60" t="s">
        <v>58</v>
      </c>
      <c r="I30" s="2"/>
    </row>
    <row r="31" spans="1:9" x14ac:dyDescent="0.2">
      <c r="I31" s="2"/>
    </row>
    <row r="32" spans="1:9" x14ac:dyDescent="0.2">
      <c r="I32" s="2"/>
    </row>
    <row r="33" spans="1:9" x14ac:dyDescent="0.2">
      <c r="G33" s="2"/>
      <c r="I33" s="2"/>
    </row>
    <row r="34" spans="1:9" x14ac:dyDescent="0.2">
      <c r="G34" s="2"/>
      <c r="H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x14ac:dyDescent="0.2">
      <c r="G37" s="2"/>
      <c r="I37" s="2"/>
    </row>
    <row r="38" spans="1:9" s="9" customFormat="1" ht="30.75" customHeight="1" x14ac:dyDescent="0.25">
      <c r="A38" s="7" t="s">
        <v>63</v>
      </c>
      <c r="B38" s="8"/>
      <c r="C38" s="8"/>
      <c r="D38" s="8"/>
      <c r="E38" s="8"/>
      <c r="F38" s="8"/>
      <c r="G38" s="8"/>
      <c r="H38" s="8"/>
      <c r="I38" s="2"/>
    </row>
    <row r="39" spans="1:9" ht="38.25" x14ac:dyDescent="0.2">
      <c r="A39" s="3" t="s">
        <v>20</v>
      </c>
      <c r="B39" s="3" t="s">
        <v>0</v>
      </c>
      <c r="C39" s="3" t="s">
        <v>1</v>
      </c>
      <c r="D39" s="3" t="s">
        <v>2</v>
      </c>
      <c r="E39" s="3" t="s">
        <v>54</v>
      </c>
      <c r="F39" s="3" t="s">
        <v>55</v>
      </c>
      <c r="G39" s="3" t="s">
        <v>56</v>
      </c>
      <c r="H39" s="3" t="s">
        <v>21</v>
      </c>
      <c r="I39" s="2"/>
    </row>
    <row r="40" spans="1:9" x14ac:dyDescent="0.2">
      <c r="A40" s="4" t="s">
        <v>32</v>
      </c>
      <c r="B40" s="1" t="s">
        <v>33</v>
      </c>
      <c r="C40" s="11">
        <v>242532</v>
      </c>
      <c r="D40" s="11">
        <v>235606</v>
      </c>
      <c r="E40" s="11">
        <v>247695</v>
      </c>
      <c r="F40" s="11">
        <v>-5163</v>
      </c>
      <c r="G40" s="27">
        <v>97.9</v>
      </c>
      <c r="H40" s="27">
        <v>102.9</v>
      </c>
    </row>
    <row r="41" spans="1:9" x14ac:dyDescent="0.2">
      <c r="A41" s="4" t="s">
        <v>34</v>
      </c>
      <c r="B41" s="1" t="s">
        <v>33</v>
      </c>
      <c r="C41" s="11">
        <v>1161761</v>
      </c>
      <c r="D41" s="11">
        <v>919229</v>
      </c>
      <c r="E41" s="11">
        <v>1184076</v>
      </c>
      <c r="F41" s="11">
        <v>-22315</v>
      </c>
      <c r="G41" s="27">
        <v>98.1</v>
      </c>
      <c r="H41" s="11"/>
    </row>
    <row r="42" spans="1:9" x14ac:dyDescent="0.2">
      <c r="A42" s="4" t="s">
        <v>35</v>
      </c>
      <c r="B42" s="1" t="s">
        <v>33</v>
      </c>
      <c r="C42" s="11" t="s">
        <v>59</v>
      </c>
      <c r="D42" s="11" t="s">
        <v>59</v>
      </c>
      <c r="E42" s="11" t="s">
        <v>59</v>
      </c>
      <c r="F42" s="11" t="s">
        <v>59</v>
      </c>
      <c r="G42" s="11" t="s">
        <v>59</v>
      </c>
      <c r="H42" s="11" t="s">
        <v>59</v>
      </c>
    </row>
    <row r="43" spans="1:9" x14ac:dyDescent="0.2">
      <c r="A43" s="4" t="s">
        <v>36</v>
      </c>
      <c r="B43" s="1" t="s">
        <v>33</v>
      </c>
      <c r="C43" s="11" t="s">
        <v>59</v>
      </c>
      <c r="D43" s="11" t="s">
        <v>59</v>
      </c>
      <c r="E43" s="11" t="s">
        <v>59</v>
      </c>
      <c r="F43" s="11" t="s">
        <v>59</v>
      </c>
      <c r="G43" s="11" t="s">
        <v>59</v>
      </c>
      <c r="H43" s="11" t="s">
        <v>59</v>
      </c>
    </row>
    <row r="44" spans="1:9" x14ac:dyDescent="0.2">
      <c r="A44" s="4" t="s">
        <v>37</v>
      </c>
      <c r="B44" s="1" t="s">
        <v>33</v>
      </c>
      <c r="C44" s="11" t="s">
        <v>59</v>
      </c>
      <c r="D44" s="11" t="s">
        <v>59</v>
      </c>
      <c r="E44" s="11" t="s">
        <v>59</v>
      </c>
      <c r="F44" s="11" t="s">
        <v>59</v>
      </c>
      <c r="G44" s="11" t="s">
        <v>59</v>
      </c>
      <c r="H44" s="11" t="s">
        <v>59</v>
      </c>
    </row>
    <row r="45" spans="1:9" x14ac:dyDescent="0.2">
      <c r="A45" s="4" t="s">
        <v>38</v>
      </c>
      <c r="B45" s="1" t="s">
        <v>33</v>
      </c>
      <c r="C45" s="11" t="s">
        <v>59</v>
      </c>
      <c r="D45" s="11" t="s">
        <v>59</v>
      </c>
      <c r="E45" s="11" t="s">
        <v>59</v>
      </c>
      <c r="F45" s="11" t="s">
        <v>59</v>
      </c>
      <c r="G45" s="11" t="s">
        <v>59</v>
      </c>
      <c r="H45" s="11" t="s">
        <v>59</v>
      </c>
    </row>
    <row r="46" spans="1:9" x14ac:dyDescent="0.2">
      <c r="A46" s="4" t="s">
        <v>39</v>
      </c>
      <c r="B46" s="1" t="s">
        <v>40</v>
      </c>
      <c r="C46" s="11">
        <v>13.27</v>
      </c>
      <c r="D46" s="11">
        <v>13.2</v>
      </c>
      <c r="E46" s="11">
        <v>11.02</v>
      </c>
      <c r="F46" s="11">
        <v>2.25</v>
      </c>
      <c r="G46" s="27">
        <v>120.42</v>
      </c>
      <c r="H46" s="27">
        <v>100.5</v>
      </c>
    </row>
    <row r="47" spans="1:9" x14ac:dyDescent="0.2">
      <c r="A47" s="4" t="s">
        <v>44</v>
      </c>
      <c r="B47" s="1" t="s">
        <v>40</v>
      </c>
      <c r="C47" s="27">
        <v>13.11</v>
      </c>
      <c r="D47" s="27">
        <v>13.06</v>
      </c>
      <c r="E47" s="59">
        <v>10.93</v>
      </c>
      <c r="F47" s="27">
        <v>2.1800000000000002</v>
      </c>
      <c r="G47" s="27">
        <v>119.95</v>
      </c>
      <c r="H47" s="11"/>
    </row>
    <row r="48" spans="1:9" x14ac:dyDescent="0.2">
      <c r="A48" s="60" t="s">
        <v>58</v>
      </c>
    </row>
    <row r="49" spans="1:9" x14ac:dyDescent="0.2">
      <c r="A49"/>
      <c r="F49" s="2"/>
      <c r="G49" s="2"/>
    </row>
    <row r="50" spans="1:9" x14ac:dyDescent="0.2">
      <c r="E50" s="2"/>
      <c r="F50" s="2"/>
      <c r="G50" s="2"/>
      <c r="I50" s="2"/>
    </row>
    <row r="51" spans="1:9" x14ac:dyDescent="0.2">
      <c r="F51" s="2"/>
      <c r="G51" s="2"/>
    </row>
    <row r="52" spans="1:9" x14ac:dyDescent="0.2">
      <c r="E52" s="44"/>
      <c r="H52" s="2"/>
    </row>
    <row r="53" spans="1:9" x14ac:dyDescent="0.2">
      <c r="H53" s="2"/>
    </row>
  </sheetData>
  <phoneticPr fontId="19" type="noConversion"/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3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D60" sqref="D60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43</v>
      </c>
    </row>
    <row r="2" spans="1:10" ht="30.75" customHeight="1" x14ac:dyDescent="0.25">
      <c r="A2" s="17" t="s">
        <v>41</v>
      </c>
      <c r="B2" s="18" t="s">
        <v>42</v>
      </c>
      <c r="C2" s="18" t="s">
        <v>45</v>
      </c>
      <c r="D2" s="18" t="s">
        <v>46</v>
      </c>
      <c r="E2" s="18" t="s">
        <v>47</v>
      </c>
      <c r="F2" s="18" t="s">
        <v>48</v>
      </c>
      <c r="G2" s="18" t="s">
        <v>49</v>
      </c>
      <c r="H2" s="18" t="s">
        <v>50</v>
      </c>
      <c r="I2" s="18" t="s">
        <v>51</v>
      </c>
      <c r="J2" s="19" t="s">
        <v>52</v>
      </c>
    </row>
    <row r="3" spans="1:10" ht="12.95" customHeight="1" x14ac:dyDescent="0.25">
      <c r="A3" s="20">
        <v>2015</v>
      </c>
      <c r="B3" s="12">
        <v>1</v>
      </c>
      <c r="C3" s="31">
        <v>27475.5</v>
      </c>
      <c r="D3" s="31">
        <v>135280</v>
      </c>
      <c r="E3" s="31">
        <v>13159.6</v>
      </c>
      <c r="F3" s="31">
        <v>30857.499999999996</v>
      </c>
      <c r="G3" s="31">
        <v>6525.5</v>
      </c>
      <c r="H3" s="31">
        <v>8857.2000000000007</v>
      </c>
      <c r="I3" s="31">
        <v>20891.5</v>
      </c>
      <c r="J3" s="32">
        <v>3849</v>
      </c>
    </row>
    <row r="4" spans="1:10" ht="12.95" customHeight="1" x14ac:dyDescent="0.25">
      <c r="A4" s="20">
        <v>2015</v>
      </c>
      <c r="B4" s="12">
        <v>2</v>
      </c>
      <c r="C4" s="31">
        <v>26651.800000000003</v>
      </c>
      <c r="D4" s="31">
        <v>133024.4</v>
      </c>
      <c r="E4" s="31">
        <v>14376.099999999999</v>
      </c>
      <c r="F4" s="31">
        <v>32837.699999999997</v>
      </c>
      <c r="G4" s="31">
        <v>5989.5</v>
      </c>
      <c r="H4" s="31">
        <v>9271.2999999999993</v>
      </c>
      <c r="I4" s="31">
        <v>21178.400000000001</v>
      </c>
      <c r="J4" s="32">
        <v>3554.3999999999996</v>
      </c>
    </row>
    <row r="5" spans="1:10" ht="12.95" customHeight="1" x14ac:dyDescent="0.25">
      <c r="A5" s="20">
        <v>2015</v>
      </c>
      <c r="B5" s="12">
        <v>3</v>
      </c>
      <c r="C5" s="31">
        <v>27838.9</v>
      </c>
      <c r="D5" s="31">
        <v>129473</v>
      </c>
      <c r="E5" s="31">
        <v>13481.5</v>
      </c>
      <c r="F5" s="31">
        <v>32213.8</v>
      </c>
      <c r="G5" s="31">
        <v>5935.1</v>
      </c>
      <c r="H5" s="31">
        <v>8633</v>
      </c>
      <c r="I5" s="31">
        <v>22353.9</v>
      </c>
      <c r="J5" s="32">
        <v>3487.6</v>
      </c>
    </row>
    <row r="6" spans="1:10" ht="12.95" customHeight="1" thickBot="1" x14ac:dyDescent="0.3">
      <c r="A6" s="21">
        <v>2015</v>
      </c>
      <c r="B6" s="13">
        <v>4</v>
      </c>
      <c r="C6" s="33">
        <v>27741.999999999996</v>
      </c>
      <c r="D6" s="33">
        <v>143668.9</v>
      </c>
      <c r="E6" s="33">
        <v>13983.7</v>
      </c>
      <c r="F6" s="33">
        <v>30638.6</v>
      </c>
      <c r="G6" s="33">
        <v>6591.5</v>
      </c>
      <c r="H6" s="33">
        <v>7756.2999999999993</v>
      </c>
      <c r="I6" s="33">
        <v>21718.400000000001</v>
      </c>
      <c r="J6" s="34">
        <v>3513.2000000000003</v>
      </c>
    </row>
    <row r="7" spans="1:10" ht="14.1" customHeight="1" thickBot="1" x14ac:dyDescent="0.3">
      <c r="A7" s="72">
        <v>2015</v>
      </c>
      <c r="B7" s="73"/>
      <c r="C7" s="35">
        <v>109708.20000000001</v>
      </c>
      <c r="D7" s="35">
        <v>541446.30000000005</v>
      </c>
      <c r="E7" s="35">
        <v>55000.899999999994</v>
      </c>
      <c r="F7" s="35">
        <v>126547.6</v>
      </c>
      <c r="G7" s="35">
        <v>25041.599999999999</v>
      </c>
      <c r="H7" s="35">
        <v>34517.800000000003</v>
      </c>
      <c r="I7" s="35">
        <v>86142.200000000012</v>
      </c>
      <c r="J7" s="36">
        <v>14404.2</v>
      </c>
    </row>
    <row r="8" spans="1:10" ht="12.95" customHeight="1" x14ac:dyDescent="0.25">
      <c r="A8" s="22">
        <v>2016</v>
      </c>
      <c r="B8" s="14">
        <v>1</v>
      </c>
      <c r="C8" s="37">
        <v>27994.800000000003</v>
      </c>
      <c r="D8" s="37">
        <v>139671.5</v>
      </c>
      <c r="E8" s="37">
        <v>13925.7</v>
      </c>
      <c r="F8" s="37">
        <v>35423.899999999994</v>
      </c>
      <c r="G8" s="37">
        <v>6366.5</v>
      </c>
      <c r="H8" s="37">
        <v>9164.6</v>
      </c>
      <c r="I8" s="37">
        <v>21820.9</v>
      </c>
      <c r="J8" s="38">
        <v>3876.6</v>
      </c>
    </row>
    <row r="9" spans="1:10" ht="12.95" customHeight="1" x14ac:dyDescent="0.25">
      <c r="A9" s="20">
        <v>2016</v>
      </c>
      <c r="B9" s="12">
        <v>2</v>
      </c>
      <c r="C9" s="31">
        <v>28165.9</v>
      </c>
      <c r="D9" s="31">
        <v>131600.5</v>
      </c>
      <c r="E9" s="31">
        <v>14724.9</v>
      </c>
      <c r="F9" s="31">
        <v>35900.199999999997</v>
      </c>
      <c r="G9" s="31">
        <v>5987.6</v>
      </c>
      <c r="H9" s="31">
        <v>9956</v>
      </c>
      <c r="I9" s="31">
        <v>23548.5</v>
      </c>
      <c r="J9" s="32">
        <v>3680.2000000000003</v>
      </c>
    </row>
    <row r="10" spans="1:10" ht="12.95" customHeight="1" x14ac:dyDescent="0.25">
      <c r="A10" s="20">
        <v>2016</v>
      </c>
      <c r="B10" s="12">
        <v>3</v>
      </c>
      <c r="C10" s="31">
        <v>26524.6</v>
      </c>
      <c r="D10" s="31">
        <v>106812.8</v>
      </c>
      <c r="E10" s="31">
        <v>14291.9</v>
      </c>
      <c r="F10" s="31">
        <v>34290.1</v>
      </c>
      <c r="G10" s="31">
        <v>5844.4</v>
      </c>
      <c r="H10" s="31">
        <v>8828.2999999999993</v>
      </c>
      <c r="I10" s="31">
        <v>23949.899999999998</v>
      </c>
      <c r="J10" s="32">
        <v>3829.2</v>
      </c>
    </row>
    <row r="11" spans="1:10" ht="12.95" customHeight="1" thickBot="1" x14ac:dyDescent="0.3">
      <c r="A11" s="20">
        <v>2016</v>
      </c>
      <c r="B11" s="12">
        <v>4</v>
      </c>
      <c r="C11" s="31">
        <v>29080.9</v>
      </c>
      <c r="D11" s="31">
        <v>127798.8</v>
      </c>
      <c r="E11" s="31">
        <v>14861.100000000002</v>
      </c>
      <c r="F11" s="31">
        <v>31333.399999999998</v>
      </c>
      <c r="G11" s="31">
        <v>6080</v>
      </c>
      <c r="H11" s="31">
        <v>8783.5</v>
      </c>
      <c r="I11" s="31">
        <v>22647.7</v>
      </c>
      <c r="J11" s="32">
        <v>3875.5</v>
      </c>
    </row>
    <row r="12" spans="1:10" ht="14.1" customHeight="1" thickBot="1" x14ac:dyDescent="0.3">
      <c r="A12" s="72">
        <v>2016</v>
      </c>
      <c r="B12" s="73"/>
      <c r="C12" s="35">
        <v>111766.20000000001</v>
      </c>
      <c r="D12" s="35">
        <v>505883.6</v>
      </c>
      <c r="E12" s="35">
        <v>57803.600000000006</v>
      </c>
      <c r="F12" s="35">
        <v>136947.59999999998</v>
      </c>
      <c r="G12" s="35">
        <v>24278.5</v>
      </c>
      <c r="H12" s="35">
        <v>36732.399999999994</v>
      </c>
      <c r="I12" s="35">
        <v>91967</v>
      </c>
      <c r="J12" s="36">
        <v>15261.5</v>
      </c>
    </row>
    <row r="13" spans="1:10" ht="12.95" customHeight="1" x14ac:dyDescent="0.25">
      <c r="A13" s="20">
        <v>2017</v>
      </c>
      <c r="B13" s="12">
        <v>1</v>
      </c>
      <c r="C13" s="31">
        <v>31011.1</v>
      </c>
      <c r="D13" s="31">
        <v>131212.4</v>
      </c>
      <c r="E13" s="31">
        <v>14620.300000000001</v>
      </c>
      <c r="F13" s="31">
        <v>36107.199999999997</v>
      </c>
      <c r="G13" s="31">
        <v>6221.1</v>
      </c>
      <c r="H13" s="31">
        <v>9607.2999999999993</v>
      </c>
      <c r="I13" s="31">
        <v>23052.6</v>
      </c>
      <c r="J13" s="32">
        <v>3913.6</v>
      </c>
    </row>
    <row r="14" spans="1:10" ht="12.95" customHeight="1" x14ac:dyDescent="0.25">
      <c r="A14" s="20">
        <v>2017</v>
      </c>
      <c r="B14" s="12">
        <v>2</v>
      </c>
      <c r="C14" s="31">
        <v>30631.799999999996</v>
      </c>
      <c r="D14" s="31">
        <v>123488.4</v>
      </c>
      <c r="E14" s="31">
        <v>15288.400000000001</v>
      </c>
      <c r="F14" s="31">
        <v>35964.1</v>
      </c>
      <c r="G14" s="31">
        <v>5549.4</v>
      </c>
      <c r="H14" s="31">
        <v>10889.699999999999</v>
      </c>
      <c r="I14" s="31">
        <v>24049.4</v>
      </c>
      <c r="J14" s="32">
        <v>3667.3</v>
      </c>
    </row>
    <row r="15" spans="1:10" ht="12.95" customHeight="1" x14ac:dyDescent="0.25">
      <c r="A15" s="20">
        <v>2017</v>
      </c>
      <c r="B15" s="12">
        <v>3</v>
      </c>
      <c r="C15" s="31">
        <v>30515.5</v>
      </c>
      <c r="D15" s="31">
        <v>118014.79999999999</v>
      </c>
      <c r="E15" s="31">
        <v>13929.400000000001</v>
      </c>
      <c r="F15" s="31">
        <v>32293.8</v>
      </c>
      <c r="G15" s="31">
        <v>5129.6000000000004</v>
      </c>
      <c r="H15" s="31">
        <v>9831.1</v>
      </c>
      <c r="I15" s="31">
        <v>23531.200000000001</v>
      </c>
      <c r="J15" s="32">
        <v>3654.4</v>
      </c>
    </row>
    <row r="16" spans="1:10" ht="12.95" customHeight="1" thickBot="1" x14ac:dyDescent="0.3">
      <c r="A16" s="20">
        <v>2017</v>
      </c>
      <c r="B16" s="12">
        <v>4</v>
      </c>
      <c r="C16" s="31">
        <v>31789.599999999999</v>
      </c>
      <c r="D16" s="31">
        <v>132900</v>
      </c>
      <c r="E16" s="31">
        <v>14648.099999999999</v>
      </c>
      <c r="F16" s="31">
        <v>31521.199999999997</v>
      </c>
      <c r="G16" s="31">
        <v>5216.2000000000007</v>
      </c>
      <c r="H16" s="31">
        <v>8595.2000000000007</v>
      </c>
      <c r="I16" s="31">
        <v>23740.6</v>
      </c>
      <c r="J16" s="32">
        <v>3840.4000000000005</v>
      </c>
    </row>
    <row r="17" spans="1:22" ht="14.1" customHeight="1" thickBot="1" x14ac:dyDescent="0.3">
      <c r="A17" s="72">
        <v>2017</v>
      </c>
      <c r="B17" s="73"/>
      <c r="C17" s="35">
        <v>123948</v>
      </c>
      <c r="D17" s="35">
        <v>505615.6</v>
      </c>
      <c r="E17" s="35">
        <v>58486.200000000004</v>
      </c>
      <c r="F17" s="35">
        <v>135886.29999999999</v>
      </c>
      <c r="G17" s="35">
        <v>22116.3</v>
      </c>
      <c r="H17" s="35">
        <v>38923.300000000003</v>
      </c>
      <c r="I17" s="35">
        <v>94373.799999999988</v>
      </c>
      <c r="J17" s="36">
        <v>15075.7</v>
      </c>
    </row>
    <row r="18" spans="1:22" ht="12.95" customHeight="1" x14ac:dyDescent="0.25">
      <c r="A18" s="20">
        <v>2018</v>
      </c>
      <c r="B18" s="12">
        <v>1</v>
      </c>
      <c r="C18" s="31">
        <v>31606.400000000001</v>
      </c>
      <c r="D18" s="31">
        <v>124771.4</v>
      </c>
      <c r="E18" s="31">
        <v>13653.499999999998</v>
      </c>
      <c r="F18" s="31">
        <v>35273</v>
      </c>
      <c r="G18" s="31">
        <v>5160.1000000000004</v>
      </c>
      <c r="H18" s="31">
        <v>9667.5</v>
      </c>
      <c r="I18" s="31">
        <v>24213</v>
      </c>
      <c r="J18" s="32">
        <v>3652.9</v>
      </c>
    </row>
    <row r="19" spans="1:22" ht="12.95" customHeight="1" x14ac:dyDescent="0.25">
      <c r="A19" s="20">
        <v>2018</v>
      </c>
      <c r="B19" s="12">
        <v>2</v>
      </c>
      <c r="C19" s="31">
        <v>31498</v>
      </c>
      <c r="D19" s="31">
        <v>118451.3</v>
      </c>
      <c r="E19" s="31">
        <v>14348.400000000001</v>
      </c>
      <c r="F19" s="31">
        <v>32974.100000000006</v>
      </c>
      <c r="G19" s="31">
        <v>4580.1000000000004</v>
      </c>
      <c r="H19" s="31">
        <v>10299.900000000001</v>
      </c>
      <c r="I19" s="31">
        <v>25466.1</v>
      </c>
      <c r="J19" s="32">
        <v>3963.2</v>
      </c>
    </row>
    <row r="20" spans="1:22" ht="12.95" customHeight="1" x14ac:dyDescent="0.25">
      <c r="A20" s="20">
        <v>2018</v>
      </c>
      <c r="B20" s="12">
        <v>3</v>
      </c>
      <c r="C20" s="31">
        <v>32410.6</v>
      </c>
      <c r="D20" s="31">
        <v>118922.70000000001</v>
      </c>
      <c r="E20" s="31">
        <v>14077.1</v>
      </c>
      <c r="F20" s="31">
        <v>30816.699999999997</v>
      </c>
      <c r="G20" s="31">
        <v>5172.3999999999996</v>
      </c>
      <c r="H20" s="31">
        <v>9545.5</v>
      </c>
      <c r="I20" s="31">
        <v>24062.7</v>
      </c>
      <c r="J20" s="32">
        <v>3415</v>
      </c>
    </row>
    <row r="21" spans="1:22" ht="12.95" customHeight="1" thickBot="1" x14ac:dyDescent="0.3">
      <c r="A21" s="20">
        <v>2018</v>
      </c>
      <c r="B21" s="12">
        <v>4</v>
      </c>
      <c r="C21" s="31">
        <v>34871.800000000003</v>
      </c>
      <c r="D21" s="31">
        <v>120933.6</v>
      </c>
      <c r="E21" s="31">
        <v>14293.8</v>
      </c>
      <c r="F21" s="31">
        <v>30591.000000000004</v>
      </c>
      <c r="G21" s="31">
        <v>5256.1</v>
      </c>
      <c r="H21" s="31">
        <v>8515.4000000000015</v>
      </c>
      <c r="I21" s="31">
        <v>23127.9</v>
      </c>
      <c r="J21" s="32">
        <v>3856.6</v>
      </c>
      <c r="M21" s="70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4.1" customHeight="1" thickBot="1" x14ac:dyDescent="0.3">
      <c r="A22" s="72">
        <v>2018</v>
      </c>
      <c r="B22" s="73"/>
      <c r="C22" s="35">
        <v>130386.8</v>
      </c>
      <c r="D22" s="35">
        <v>483079</v>
      </c>
      <c r="E22" s="35">
        <v>56372.800000000003</v>
      </c>
      <c r="F22" s="35">
        <v>129654.8</v>
      </c>
      <c r="G22" s="35">
        <v>20168.7</v>
      </c>
      <c r="H22" s="35">
        <v>38028.300000000003</v>
      </c>
      <c r="I22" s="35">
        <v>96869.700000000012</v>
      </c>
      <c r="J22" s="36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1">
        <v>30567.200000000001</v>
      </c>
      <c r="D23" s="31">
        <v>124653.9</v>
      </c>
      <c r="E23" s="31">
        <v>14256.4</v>
      </c>
      <c r="F23" s="31">
        <v>33347.300000000003</v>
      </c>
      <c r="G23" s="31">
        <v>5654.3</v>
      </c>
      <c r="H23" s="31">
        <v>9545.6</v>
      </c>
      <c r="I23" s="31">
        <v>23658.2</v>
      </c>
      <c r="J23" s="32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1">
        <v>30469.55</v>
      </c>
      <c r="D24" s="31">
        <v>120567.57</v>
      </c>
      <c r="E24" s="31">
        <v>14653.79</v>
      </c>
      <c r="F24" s="31">
        <v>33675.360000000001</v>
      </c>
      <c r="G24" s="31">
        <v>5566.7</v>
      </c>
      <c r="H24" s="31">
        <v>10432.27</v>
      </c>
      <c r="I24" s="31">
        <v>24801.23</v>
      </c>
      <c r="J24" s="32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1">
        <v>29804.21</v>
      </c>
      <c r="D25" s="31">
        <v>100312.99</v>
      </c>
      <c r="E25" s="31">
        <v>14847.26</v>
      </c>
      <c r="F25" s="31">
        <v>31861.86</v>
      </c>
      <c r="G25" s="31">
        <v>5458.13</v>
      </c>
      <c r="H25" s="31">
        <v>9528.39</v>
      </c>
      <c r="I25" s="31">
        <v>24119.61</v>
      </c>
      <c r="J25" s="32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1">
        <v>32307.99</v>
      </c>
      <c r="D26" s="31">
        <v>125676.6</v>
      </c>
      <c r="E26" s="31">
        <v>15039.37</v>
      </c>
      <c r="F26" s="31">
        <v>31540.75</v>
      </c>
      <c r="G26" s="31">
        <v>5935.48</v>
      </c>
      <c r="H26" s="31">
        <v>8385.5499999999993</v>
      </c>
      <c r="I26" s="31">
        <v>23833.56</v>
      </c>
      <c r="J26" s="32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72">
        <v>2019</v>
      </c>
      <c r="B27" s="73"/>
      <c r="C27" s="35">
        <v>123148.95</v>
      </c>
      <c r="D27" s="35">
        <v>471211.06000000006</v>
      </c>
      <c r="E27" s="35">
        <v>58796.820000000007</v>
      </c>
      <c r="F27" s="35">
        <v>130425.27</v>
      </c>
      <c r="G27" s="35">
        <v>22614.61</v>
      </c>
      <c r="H27" s="35">
        <v>37891.81</v>
      </c>
      <c r="I27" s="35">
        <v>96412.6</v>
      </c>
      <c r="J27" s="36">
        <v>14305.509999999998</v>
      </c>
    </row>
    <row r="28" spans="1:22" ht="12.95" customHeight="1" x14ac:dyDescent="0.25">
      <c r="A28" s="23">
        <v>2020</v>
      </c>
      <c r="B28" s="15">
        <v>1</v>
      </c>
      <c r="C28" s="31">
        <v>32771.699999999997</v>
      </c>
      <c r="D28" s="31">
        <v>122326.02</v>
      </c>
      <c r="E28" s="31">
        <v>15954.43</v>
      </c>
      <c r="F28" s="31">
        <v>35165.78</v>
      </c>
      <c r="G28" s="31">
        <v>5957.85</v>
      </c>
      <c r="H28" s="31">
        <v>9812.52</v>
      </c>
      <c r="I28" s="31">
        <v>26043.25</v>
      </c>
      <c r="J28" s="32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1">
        <v>30613.13</v>
      </c>
      <c r="D29" s="31">
        <v>118622.99</v>
      </c>
      <c r="E29" s="31">
        <v>16390.21</v>
      </c>
      <c r="F29" s="31">
        <v>33660.120000000003</v>
      </c>
      <c r="G29" s="31">
        <v>5764.27</v>
      </c>
      <c r="H29" s="31">
        <v>12987.87</v>
      </c>
      <c r="I29" s="31">
        <v>26069.38</v>
      </c>
      <c r="J29" s="32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1">
        <v>29470.39</v>
      </c>
      <c r="D30" s="31">
        <v>112585.63</v>
      </c>
      <c r="E30" s="31">
        <v>15432.18</v>
      </c>
      <c r="F30" s="31">
        <v>30717.52</v>
      </c>
      <c r="G30" s="31">
        <v>5454.99</v>
      </c>
      <c r="H30" s="31">
        <v>9791.6200000000008</v>
      </c>
      <c r="I30" s="31">
        <v>27537.61</v>
      </c>
      <c r="J30" s="32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39">
        <v>32224.61</v>
      </c>
      <c r="D31" s="39">
        <v>128405.73</v>
      </c>
      <c r="E31" s="39">
        <v>16316.66</v>
      </c>
      <c r="F31" s="39">
        <v>30388.400000000001</v>
      </c>
      <c r="G31" s="39">
        <v>6188.3</v>
      </c>
      <c r="H31" s="39">
        <v>8437.26</v>
      </c>
      <c r="I31" s="39">
        <v>26718.78</v>
      </c>
      <c r="J31" s="40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72">
        <v>2020</v>
      </c>
      <c r="B32" s="73"/>
      <c r="C32" s="35">
        <v>125079.83</v>
      </c>
      <c r="D32" s="35">
        <v>481940.37</v>
      </c>
      <c r="E32" s="35">
        <v>64093.479999999996</v>
      </c>
      <c r="F32" s="35">
        <v>129931.82</v>
      </c>
      <c r="G32" s="35">
        <v>23365.41</v>
      </c>
      <c r="H32" s="35">
        <v>41029.270000000004</v>
      </c>
      <c r="I32" s="35">
        <v>106369.02</v>
      </c>
      <c r="J32" s="36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1">
        <v>31131.31</v>
      </c>
      <c r="D33" s="31">
        <v>117309.56999999999</v>
      </c>
      <c r="E33" s="31">
        <v>16439.885000000002</v>
      </c>
      <c r="F33" s="31">
        <v>33348.759999999995</v>
      </c>
      <c r="G33" s="31">
        <v>5437.5599999999995</v>
      </c>
      <c r="H33" s="31">
        <v>9942.1899999999987</v>
      </c>
      <c r="I33" s="31">
        <v>27648.93</v>
      </c>
      <c r="J33" s="32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1">
        <v>30293.4</v>
      </c>
      <c r="D34" s="31">
        <v>120645.14</v>
      </c>
      <c r="E34" s="31">
        <v>15839.68</v>
      </c>
      <c r="F34" s="31">
        <v>32563.56</v>
      </c>
      <c r="G34" s="31">
        <v>5289.1</v>
      </c>
      <c r="H34" s="31">
        <v>10662.01</v>
      </c>
      <c r="I34" s="31">
        <v>28983.46</v>
      </c>
      <c r="J34" s="32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1">
        <v>28746.869999999995</v>
      </c>
      <c r="D35" s="31">
        <v>115284.88</v>
      </c>
      <c r="E35" s="31">
        <v>15742.165000000001</v>
      </c>
      <c r="F35" s="31">
        <v>30904.9</v>
      </c>
      <c r="G35" s="31">
        <v>5162.7099999999991</v>
      </c>
      <c r="H35" s="31">
        <v>9939.8499999999985</v>
      </c>
      <c r="I35" s="31">
        <v>28920.040000000005</v>
      </c>
      <c r="J35" s="32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1">
        <v>31377.62</v>
      </c>
      <c r="D36" s="31">
        <v>134496.32999999999</v>
      </c>
      <c r="E36" s="31">
        <v>16474.07</v>
      </c>
      <c r="F36" s="31">
        <v>30366.2</v>
      </c>
      <c r="G36" s="31">
        <v>6081.02</v>
      </c>
      <c r="H36" s="31">
        <v>9295.7199999999993</v>
      </c>
      <c r="I36" s="31">
        <v>28026.68</v>
      </c>
      <c r="J36" s="32">
        <v>3897.28</v>
      </c>
    </row>
    <row r="37" spans="1:21" ht="15.75" thickBot="1" x14ac:dyDescent="0.3">
      <c r="A37" s="72">
        <v>2021</v>
      </c>
      <c r="B37" s="73"/>
      <c r="C37" s="35">
        <v>121549.2</v>
      </c>
      <c r="D37" s="35">
        <v>487735.91999999993</v>
      </c>
      <c r="E37" s="35">
        <v>64495.8</v>
      </c>
      <c r="F37" s="35">
        <v>127183.42</v>
      </c>
      <c r="G37" s="35">
        <v>21970.39</v>
      </c>
      <c r="H37" s="35">
        <v>39839.769999999997</v>
      </c>
      <c r="I37" s="35">
        <v>113579.11000000002</v>
      </c>
      <c r="J37" s="36">
        <v>15372.050000000001</v>
      </c>
    </row>
    <row r="38" spans="1:21" ht="12.95" customHeight="1" x14ac:dyDescent="0.25">
      <c r="A38" s="23">
        <v>2022</v>
      </c>
      <c r="B38" s="15">
        <v>1</v>
      </c>
      <c r="C38" s="31">
        <v>30858.33</v>
      </c>
      <c r="D38" s="31">
        <v>136860.65</v>
      </c>
      <c r="E38" s="31">
        <v>15845.64</v>
      </c>
      <c r="F38" s="31">
        <v>31890.27</v>
      </c>
      <c r="G38" s="31">
        <v>5754.73</v>
      </c>
      <c r="H38" s="31">
        <v>10242.879999999999</v>
      </c>
      <c r="I38" s="31">
        <v>27137.09</v>
      </c>
      <c r="J38" s="32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1">
        <v>32052.55</v>
      </c>
      <c r="D39" s="31">
        <v>129559.96</v>
      </c>
      <c r="E39" s="31">
        <v>16238.24</v>
      </c>
      <c r="F39" s="31">
        <v>31224.62</v>
      </c>
      <c r="G39" s="31">
        <v>4996.66</v>
      </c>
      <c r="H39" s="31">
        <v>11088.41</v>
      </c>
      <c r="I39" s="31">
        <v>28992.73</v>
      </c>
      <c r="J39" s="32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1">
        <v>30378.9</v>
      </c>
      <c r="D40" s="31">
        <v>126137.99</v>
      </c>
      <c r="E40" s="31">
        <v>15356.53</v>
      </c>
      <c r="F40" s="31">
        <v>30064.27</v>
      </c>
      <c r="G40" s="31">
        <v>4848.1899999999996</v>
      </c>
      <c r="H40" s="31">
        <v>10310.32</v>
      </c>
      <c r="I40" s="31">
        <v>28272.59</v>
      </c>
      <c r="J40" s="32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1">
        <v>31521.340000000004</v>
      </c>
      <c r="D41" s="31">
        <v>138503.72</v>
      </c>
      <c r="E41" s="31">
        <v>15879.871999999999</v>
      </c>
      <c r="F41" s="31">
        <v>28478.5</v>
      </c>
      <c r="G41" s="31">
        <v>5825.6</v>
      </c>
      <c r="H41" s="31">
        <v>9899.25</v>
      </c>
      <c r="I41" s="31">
        <v>27892.3</v>
      </c>
      <c r="J41" s="32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72">
        <v>2022</v>
      </c>
      <c r="B42" s="73"/>
      <c r="C42" s="35">
        <v>124811.12000000001</v>
      </c>
      <c r="D42" s="35">
        <v>531062.31999999995</v>
      </c>
      <c r="E42" s="35">
        <v>63320.277000000002</v>
      </c>
      <c r="F42" s="35">
        <v>121657.655</v>
      </c>
      <c r="G42" s="35">
        <v>21425.18</v>
      </c>
      <c r="H42" s="35">
        <v>41540.86</v>
      </c>
      <c r="I42" s="35">
        <v>112294.70999999999</v>
      </c>
      <c r="J42" s="36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1">
        <v>31670.44</v>
      </c>
      <c r="D43" s="31">
        <v>140209.56</v>
      </c>
      <c r="E43" s="31">
        <v>15872.5</v>
      </c>
      <c r="F43" s="31">
        <v>31674.41</v>
      </c>
      <c r="G43" s="31">
        <v>4987.03</v>
      </c>
      <c r="H43" s="31">
        <v>10991.99</v>
      </c>
      <c r="I43" s="31">
        <v>28233.21</v>
      </c>
      <c r="J43" s="32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2">
        <v>29789.35</v>
      </c>
      <c r="D44" s="42">
        <v>144139.28</v>
      </c>
      <c r="E44" s="42">
        <v>15971.87</v>
      </c>
      <c r="F44" s="42">
        <v>31332.53</v>
      </c>
      <c r="G44" s="42">
        <v>5109.3599999999997</v>
      </c>
      <c r="H44" s="42">
        <v>11117.26</v>
      </c>
      <c r="I44" s="42">
        <v>30603.35</v>
      </c>
      <c r="J44" s="43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2">
        <v>28502.240000000002</v>
      </c>
      <c r="D45" s="42">
        <v>126564.66</v>
      </c>
      <c r="E45" s="42">
        <v>15283.91</v>
      </c>
      <c r="F45" s="42">
        <v>29235.759999999998</v>
      </c>
      <c r="G45" s="42">
        <v>4956.8100000000004</v>
      </c>
      <c r="H45" s="42">
        <v>10495.44</v>
      </c>
      <c r="I45" s="42">
        <v>30867.58</v>
      </c>
      <c r="J45" s="43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45">
        <v>29459.05</v>
      </c>
      <c r="D46" s="45">
        <v>148411.48000000001</v>
      </c>
      <c r="E46" s="45">
        <v>15554.95</v>
      </c>
      <c r="F46" s="45">
        <v>29212.73</v>
      </c>
      <c r="G46" s="45">
        <v>5754.1</v>
      </c>
      <c r="H46" s="45">
        <v>9490.36</v>
      </c>
      <c r="I46" s="45">
        <v>31374.15</v>
      </c>
      <c r="J46" s="46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72">
        <v>2023</v>
      </c>
      <c r="B47" s="73"/>
      <c r="C47" s="35">
        <v>119421.08</v>
      </c>
      <c r="D47" s="35">
        <v>559324.98</v>
      </c>
      <c r="E47" s="35">
        <v>62683.23</v>
      </c>
      <c r="F47" s="35">
        <v>121455.43</v>
      </c>
      <c r="G47" s="35">
        <v>20807.3</v>
      </c>
      <c r="H47" s="35">
        <v>42095.05</v>
      </c>
      <c r="I47" s="35">
        <v>121078.29000000001</v>
      </c>
      <c r="J47" s="36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55">
        <v>2024</v>
      </c>
      <c r="B48" s="56">
        <v>1</v>
      </c>
      <c r="C48" s="57">
        <v>29747.85</v>
      </c>
      <c r="D48" s="57">
        <v>137425.57</v>
      </c>
      <c r="E48" s="57">
        <v>16216.81</v>
      </c>
      <c r="F48" s="57">
        <v>30689.759999999998</v>
      </c>
      <c r="G48" s="57">
        <v>5525.07</v>
      </c>
      <c r="H48" s="57">
        <v>11288.7</v>
      </c>
      <c r="I48" s="57">
        <v>32043.85</v>
      </c>
      <c r="J48" s="58">
        <v>3719.19</v>
      </c>
      <c r="S48" s="6"/>
    </row>
    <row r="49" spans="1:19" ht="12.95" customHeight="1" x14ac:dyDescent="0.25">
      <c r="A49" s="52">
        <v>2024</v>
      </c>
      <c r="B49" s="53">
        <v>2</v>
      </c>
      <c r="C49" s="42">
        <v>28690.73</v>
      </c>
      <c r="D49" s="42">
        <v>142927.54999999999</v>
      </c>
      <c r="E49" s="42">
        <v>16263.22</v>
      </c>
      <c r="F49" s="42">
        <v>29949.91</v>
      </c>
      <c r="G49" s="42">
        <v>5319.13</v>
      </c>
      <c r="H49" s="42">
        <v>12046.8</v>
      </c>
      <c r="I49" s="42">
        <v>34627.32</v>
      </c>
      <c r="J49" s="43">
        <v>3594.75</v>
      </c>
      <c r="S49" s="6"/>
    </row>
    <row r="50" spans="1:19" ht="12.95" customHeight="1" x14ac:dyDescent="0.25">
      <c r="A50" s="52">
        <v>2024</v>
      </c>
      <c r="B50" s="53">
        <v>3</v>
      </c>
      <c r="C50" s="42">
        <v>27235.02</v>
      </c>
      <c r="D50" s="42">
        <v>137213.62</v>
      </c>
      <c r="E50" s="42">
        <v>14640.71</v>
      </c>
      <c r="F50" s="42">
        <v>30599.47</v>
      </c>
      <c r="G50" s="42">
        <v>5175.55</v>
      </c>
      <c r="H50" s="42">
        <v>11034.15</v>
      </c>
      <c r="I50" s="42">
        <v>33448.03</v>
      </c>
      <c r="J50" s="43">
        <v>3152.44</v>
      </c>
    </row>
    <row r="51" spans="1:19" ht="12.95" customHeight="1" thickBot="1" x14ac:dyDescent="0.3">
      <c r="A51" s="52">
        <v>2024</v>
      </c>
      <c r="B51" s="53">
        <v>4</v>
      </c>
      <c r="C51" s="42">
        <v>29638.49</v>
      </c>
      <c r="D51" s="42">
        <v>143560.54999999999</v>
      </c>
      <c r="E51" s="42">
        <v>17078.68</v>
      </c>
      <c r="F51" s="42">
        <v>29848.17</v>
      </c>
      <c r="G51" s="42">
        <v>5815.62</v>
      </c>
      <c r="H51" s="42">
        <v>10494.28</v>
      </c>
      <c r="I51" s="42">
        <v>31964.11</v>
      </c>
      <c r="J51" s="43">
        <v>3746.16</v>
      </c>
    </row>
    <row r="52" spans="1:19" ht="12.95" customHeight="1" thickBot="1" x14ac:dyDescent="0.3">
      <c r="A52" s="72">
        <v>2024</v>
      </c>
      <c r="B52" s="73"/>
      <c r="C52" s="35">
        <v>115312.09000000001</v>
      </c>
      <c r="D52" s="35">
        <v>561127.29</v>
      </c>
      <c r="E52" s="35">
        <v>64199.42</v>
      </c>
      <c r="F52" s="35">
        <v>121087.31</v>
      </c>
      <c r="G52" s="35">
        <v>21835.37</v>
      </c>
      <c r="H52" s="35">
        <v>44863.93</v>
      </c>
      <c r="I52" s="35">
        <v>132083.31</v>
      </c>
      <c r="J52" s="35">
        <v>14212.54</v>
      </c>
      <c r="L52" s="6"/>
      <c r="M52" s="6"/>
      <c r="N52" s="6"/>
      <c r="O52" s="6"/>
      <c r="P52" s="6"/>
      <c r="Q52" s="6"/>
      <c r="R52" s="6"/>
      <c r="S52" s="6"/>
    </row>
    <row r="53" spans="1:19" ht="12.95" customHeight="1" x14ac:dyDescent="0.25">
      <c r="A53" s="62">
        <v>2025</v>
      </c>
      <c r="B53" s="56">
        <v>1</v>
      </c>
      <c r="C53" s="57">
        <v>29758</v>
      </c>
      <c r="D53" s="57">
        <v>148523.29999999999</v>
      </c>
      <c r="E53" s="57">
        <v>16777.990000000002</v>
      </c>
      <c r="F53" s="57">
        <v>32076.95</v>
      </c>
      <c r="G53" s="57">
        <v>5374.96</v>
      </c>
      <c r="H53" s="57">
        <v>11472.2</v>
      </c>
      <c r="I53" s="57">
        <v>32321.35</v>
      </c>
      <c r="J53" s="58">
        <v>3714.02</v>
      </c>
      <c r="L53" s="6"/>
      <c r="M53" s="6"/>
      <c r="N53" s="6"/>
      <c r="O53" s="6"/>
      <c r="P53" s="6"/>
      <c r="Q53" s="6"/>
      <c r="R53" s="6"/>
      <c r="S53" s="6"/>
    </row>
    <row r="54" spans="1:19" ht="12.95" customHeight="1" x14ac:dyDescent="0.25">
      <c r="A54" s="52">
        <v>2025</v>
      </c>
      <c r="B54" s="53">
        <v>2</v>
      </c>
      <c r="C54" s="42"/>
      <c r="D54" s="42"/>
      <c r="E54" s="42"/>
      <c r="F54" s="42"/>
      <c r="G54" s="42"/>
      <c r="H54" s="42"/>
      <c r="I54" s="42"/>
      <c r="J54" s="43"/>
      <c r="L54" s="6"/>
      <c r="M54" s="6"/>
      <c r="N54" s="6"/>
      <c r="O54" s="6"/>
      <c r="P54" s="6"/>
      <c r="Q54" s="6"/>
      <c r="R54" s="6"/>
      <c r="S54" s="6"/>
    </row>
    <row r="55" spans="1:19" ht="12.95" customHeight="1" x14ac:dyDescent="0.25">
      <c r="A55" s="52">
        <v>2025</v>
      </c>
      <c r="B55" s="53">
        <v>3</v>
      </c>
      <c r="C55" s="42"/>
      <c r="D55" s="42"/>
      <c r="E55" s="42"/>
      <c r="F55" s="42"/>
      <c r="G55" s="42"/>
      <c r="H55" s="42"/>
      <c r="I55" s="42"/>
      <c r="J55" s="43"/>
      <c r="L55" s="6"/>
      <c r="M55" s="6"/>
      <c r="N55" s="6"/>
      <c r="O55" s="6"/>
      <c r="P55" s="6"/>
      <c r="Q55" s="6"/>
      <c r="R55" s="6"/>
      <c r="S55" s="6"/>
    </row>
    <row r="56" spans="1:19" ht="12.95" customHeight="1" x14ac:dyDescent="0.25">
      <c r="A56" s="63">
        <v>2025</v>
      </c>
      <c r="B56" s="53">
        <v>4</v>
      </c>
      <c r="C56" s="42"/>
      <c r="D56" s="42"/>
      <c r="E56" s="42"/>
      <c r="F56" s="42"/>
      <c r="G56" s="42"/>
      <c r="H56" s="42"/>
      <c r="I56" s="42"/>
      <c r="J56" s="43"/>
      <c r="L56" s="6"/>
      <c r="M56" s="6"/>
      <c r="N56" s="6"/>
      <c r="O56" s="6"/>
      <c r="P56" s="6"/>
      <c r="Q56" s="6"/>
      <c r="R56" s="6"/>
      <c r="S56" s="6"/>
    </row>
    <row r="57" spans="1:19" ht="12.95" customHeight="1" x14ac:dyDescent="0.25">
      <c r="A57" s="64"/>
      <c r="B57" s="64"/>
      <c r="C57" s="65"/>
      <c r="D57" s="65"/>
      <c r="E57" s="65"/>
      <c r="F57" s="65"/>
      <c r="G57" s="65"/>
      <c r="H57" s="65"/>
      <c r="I57" s="65"/>
      <c r="J57" s="65"/>
      <c r="L57" s="6"/>
      <c r="M57" s="6"/>
      <c r="N57" s="6"/>
      <c r="O57" s="6"/>
      <c r="P57" s="6"/>
      <c r="Q57" s="6"/>
      <c r="R57" s="6"/>
      <c r="S57" s="6"/>
    </row>
    <row r="58" spans="1:19" ht="12.95" customHeight="1" x14ac:dyDescent="0.25">
      <c r="A58" s="75" t="s">
        <v>61</v>
      </c>
      <c r="B58" s="75"/>
      <c r="C58" s="66">
        <f>C53/C48*100</f>
        <v>100.03412011288211</v>
      </c>
      <c r="D58" s="66">
        <f t="shared" ref="D58:J58" si="0">D53/D48*100</f>
        <v>108.075447676877</v>
      </c>
      <c r="E58" s="66">
        <f t="shared" si="0"/>
        <v>103.46048328863692</v>
      </c>
      <c r="F58" s="66">
        <f t="shared" si="0"/>
        <v>104.52004186412667</v>
      </c>
      <c r="G58" s="66">
        <f t="shared" si="0"/>
        <v>97.283111345195621</v>
      </c>
      <c r="H58" s="66">
        <f t="shared" si="0"/>
        <v>101.62551932463437</v>
      </c>
      <c r="I58" s="66">
        <f t="shared" si="0"/>
        <v>100.86600080826742</v>
      </c>
      <c r="J58" s="66">
        <f t="shared" si="0"/>
        <v>99.86099123733932</v>
      </c>
      <c r="L58" s="6"/>
      <c r="M58" s="6"/>
      <c r="N58" s="6"/>
      <c r="O58" s="6"/>
      <c r="P58" s="6"/>
      <c r="Q58" s="6"/>
      <c r="R58" s="6"/>
      <c r="S58" s="6"/>
    </row>
    <row r="59" spans="1:19" s="68" customFormat="1" ht="12.95" customHeight="1" x14ac:dyDescent="0.25">
      <c r="A59" s="74" t="s">
        <v>60</v>
      </c>
      <c r="B59" s="74"/>
      <c r="C59" s="67">
        <f>C53/C51*100</f>
        <v>100.40322567040359</v>
      </c>
      <c r="D59" s="67">
        <f t="shared" ref="D59:J59" si="1">D53/D51*100</f>
        <v>103.45690372459563</v>
      </c>
      <c r="E59" s="67">
        <f t="shared" si="1"/>
        <v>98.239383839968909</v>
      </c>
      <c r="F59" s="67">
        <f t="shared" si="1"/>
        <v>107.46705744439275</v>
      </c>
      <c r="G59" s="67">
        <f t="shared" si="1"/>
        <v>92.422819922897304</v>
      </c>
      <c r="H59" s="67">
        <f t="shared" si="1"/>
        <v>109.3186002279337</v>
      </c>
      <c r="I59" s="67">
        <f t="shared" si="1"/>
        <v>101.11762849020354</v>
      </c>
      <c r="J59" s="67">
        <f t="shared" si="1"/>
        <v>99.142054797445923</v>
      </c>
      <c r="L59" s="69"/>
      <c r="M59" s="69"/>
      <c r="N59" s="69"/>
      <c r="O59" s="69"/>
      <c r="P59" s="69"/>
      <c r="Q59" s="69"/>
      <c r="R59" s="69"/>
      <c r="S59" s="69"/>
    </row>
    <row r="60" spans="1:19" ht="42.75" customHeight="1" x14ac:dyDescent="0.25">
      <c r="A60" s="29"/>
      <c r="B60" s="47"/>
      <c r="C60" s="41"/>
      <c r="D60" s="41"/>
      <c r="E60" s="41"/>
      <c r="F60" s="41"/>
      <c r="G60" s="41"/>
      <c r="H60" s="41"/>
      <c r="I60" s="41"/>
      <c r="J60" s="41"/>
    </row>
    <row r="61" spans="1:19" x14ac:dyDescent="0.25">
      <c r="A61" s="49"/>
      <c r="B61" s="49"/>
      <c r="C61" s="51"/>
      <c r="D61" s="51"/>
      <c r="E61" s="51"/>
      <c r="F61" s="51"/>
      <c r="G61" s="51"/>
      <c r="H61" s="51"/>
      <c r="I61" s="51"/>
      <c r="J61" s="51"/>
    </row>
    <row r="62" spans="1:19" x14ac:dyDescent="0.25">
      <c r="A62" s="29"/>
      <c r="B62" s="47"/>
      <c r="C62" s="48"/>
      <c r="D62" s="48"/>
      <c r="E62" s="48"/>
      <c r="F62" s="48"/>
      <c r="G62" s="48"/>
      <c r="H62" s="48"/>
      <c r="I62" s="48"/>
      <c r="J62" s="48"/>
    </row>
    <row r="63" spans="1:19" x14ac:dyDescent="0.25">
      <c r="A63" s="49"/>
      <c r="B63" s="49"/>
      <c r="C63" s="50"/>
      <c r="D63" s="50"/>
      <c r="E63" s="50"/>
      <c r="F63" s="50"/>
      <c r="G63" s="50"/>
      <c r="H63" s="50"/>
      <c r="I63" s="50"/>
      <c r="J63" s="50"/>
    </row>
  </sheetData>
  <mergeCells count="13">
    <mergeCell ref="A59:B59"/>
    <mergeCell ref="A47:B47"/>
    <mergeCell ref="A42:B42"/>
    <mergeCell ref="A37:B37"/>
    <mergeCell ref="A52:B52"/>
    <mergeCell ref="A58:B58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2025-06-20T11:47:44Z</cp:lastPrinted>
  <dcterms:created xsi:type="dcterms:W3CDTF">2020-03-20T15:46:41Z</dcterms:created>
  <dcterms:modified xsi:type="dcterms:W3CDTF">2025-06-23T07:12:24Z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2024-08-21T10:59:10Z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65aa5e07-bbc4-4b98-8471-e5c33487e374</vt:lpwstr>
  </property>
  <property fmtid="{D5CDD505-2E9C-101B-9397-08002B2CF9AE}" pid="8" name="MSIP_Label_92824bee-5c67-426c-bc98-23ad86c9419e_ContentBits">
    <vt:lpwstr>0</vt:lpwstr>
  </property>
</Properties>
</file>